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JFA Closeou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<sst xmlns="http://schemas.openxmlformats.org/spreadsheetml/2006/main" count="27" uniqueCount="26">
  <si>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Federal Funds</t>
  </si>
  <si>
    <t>State Funds</t>
  </si>
  <si>
    <t>Local Funds</t>
  </si>
  <si>
    <t>TOTAL</t>
  </si>
  <si>
    <t>EXPENDITURES</t>
  </si>
  <si>
    <t>Over/Under</t>
  </si>
  <si>
    <t>REPAYMENT</t>
  </si>
  <si>
    <t>Federal</t>
  </si>
  <si>
    <t>State</t>
  </si>
  <si>
    <t>SUBTOTAL</t>
  </si>
  <si>
    <t>EDA Adjusted</t>
  </si>
  <si>
    <t>Revenue</t>
  </si>
  <si>
    <t>Expenditure</t>
  </si>
  <si>
    <t>Kentucky Department for Local Government</t>
  </si>
  <si>
    <t>Joint Funding Administration Reporting</t>
  </si>
  <si>
    <t>Financial Closeout Form</t>
  </si>
  <si>
    <t>Area Development District:</t>
  </si>
  <si>
    <t>REVENUE</t>
  </si>
  <si>
    <t>Community and Economic Development</t>
  </si>
  <si>
    <t>Element</t>
  </si>
  <si>
    <t>Management Assistance</t>
  </si>
  <si>
    <t>Program Administration</t>
  </si>
  <si>
    <t>Community Development Block Grant</t>
  </si>
  <si>
    <t>Appalachian Regional Commission</t>
  </si>
  <si>
    <t>Funding Source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</si>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</sst>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44" fontId="28" fillId="0" borderId="10" xfId="44" applyFont="1" applyBorder="1" applyAlignment="1" applyProtection="1">
      <alignment vertical="center"/>
      <protection locked="0"/>
    </xf>
    <xf numFmtId="44" fontId="28" fillId="0" borderId="10" xfId="44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4" fontId="26" fillId="0" borderId="11" xfId="44" applyFont="1" applyBorder="1" applyAlignment="1" applyProtection="1">
      <alignment vertical="center"/>
      <protection/>
    </xf>
    <xf numFmtId="44" fontId="26" fillId="0" borderId="12" xfId="44" applyFont="1" applyBorder="1" applyAlignment="1" applyProtection="1">
      <alignment vertical="center"/>
      <protection/>
    </xf>
    <xf numFmtId="44" fontId="29" fillId="0" borderId="10" xfId="44" applyFont="1" applyBorder="1" applyAlignment="1" applyProtection="1">
      <alignment vertical="center"/>
      <protection/>
    </xf>
    <xf numFmtId="44" fontId="29" fillId="0" borderId="11" xfId="44" applyFont="1" applyBorder="1" applyAlignment="1" applyProtection="1">
      <alignment vertical="center"/>
      <protection/>
    </xf>
    <xf numFmtId="44" fontId="29" fillId="0" borderId="12" xfId="44" applyFont="1" applyBorder="1" applyAlignment="1" applyProtection="1">
      <alignment vertical="center"/>
      <protection/>
    </xf>
    <xf numFmtId="44" fontId="30" fillId="0" borderId="13" xfId="44" applyFont="1" applyBorder="1" applyAlignment="1" applyProtection="1">
      <alignment horizontal="right" vertical="center"/>
      <protection/>
    </xf>
    <xf numFmtId="44" fontId="30" fillId="0" borderId="13" xfId="44" applyFont="1" applyBorder="1" applyAlignment="1" applyProtection="1">
      <alignment vertical="center"/>
      <protection/>
    </xf>
    <xf numFmtId="44" fontId="29" fillId="0" borderId="14" xfId="44" applyFont="1" applyBorder="1" applyAlignment="1" applyProtection="1">
      <alignment vertical="center"/>
      <protection/>
    </xf>
    <xf numFmtId="44" fontId="29" fillId="0" borderId="15" xfId="44" applyFont="1" applyBorder="1" applyAlignment="1" applyProtection="1">
      <alignment vertical="center"/>
      <protection/>
    </xf>
    <xf numFmtId="0" fontId="29" fillId="8" borderId="16" xfId="0" applyFont="1" applyFill="1" applyBorder="1" applyAlignment="1" applyProtection="1">
      <alignment horizontal="right" vertical="center"/>
      <protection/>
    </xf>
    <xf numFmtId="0" fontId="29" fillId="8" borderId="17" xfId="0" applyFont="1" applyFill="1" applyBorder="1" applyAlignment="1" applyProtection="1">
      <alignment horizontal="right" vertical="center"/>
      <protection/>
    </xf>
    <xf numFmtId="0" fontId="29" fillId="8" borderId="17" xfId="0" applyFont="1" applyFill="1" applyBorder="1" applyAlignment="1" applyProtection="1">
      <alignment horizontal="center" vertical="center"/>
      <protection/>
    </xf>
    <xf numFmtId="44" fontId="29" fillId="8" borderId="17" xfId="44" applyFont="1" applyFill="1" applyBorder="1" applyAlignment="1" applyProtection="1">
      <alignment vertical="center"/>
      <protection/>
    </xf>
    <xf numFmtId="44" fontId="30" fillId="8" borderId="17" xfId="44" applyFont="1" applyFill="1" applyBorder="1" applyAlignment="1" applyProtection="1">
      <alignment horizontal="right" vertical="center"/>
      <protection/>
    </xf>
    <xf numFmtId="44" fontId="30" fillId="8" borderId="18" xfId="44" applyFont="1" applyFill="1" applyBorder="1" applyAlignment="1" applyProtection="1">
      <alignment vertical="center"/>
      <protection/>
    </xf>
    <xf numFmtId="44" fontId="29" fillId="8" borderId="19" xfId="44" applyFont="1" applyFill="1" applyBorder="1" applyAlignment="1" applyProtection="1">
      <alignment vertical="center"/>
      <protection/>
    </xf>
    <xf numFmtId="44" fontId="29" fillId="8" borderId="20" xfId="44" applyFont="1" applyFill="1" applyBorder="1" applyAlignment="1" applyProtection="1">
      <alignment vertical="center"/>
      <protection/>
    </xf>
    <xf numFmtId="44" fontId="28" fillId="0" borderId="21" xfId="44" applyFont="1" applyBorder="1" applyAlignment="1" applyProtection="1">
      <alignment vertical="center"/>
      <protection locked="0"/>
    </xf>
    <xf numFmtId="44" fontId="28" fillId="0" borderId="21" xfId="44" applyFont="1" applyBorder="1" applyAlignment="1" applyProtection="1">
      <alignment vertical="center"/>
      <protection/>
    </xf>
    <xf numFmtId="44" fontId="26" fillId="0" borderId="22" xfId="44" applyFont="1" applyBorder="1" applyAlignment="1" applyProtection="1">
      <alignment vertical="center"/>
      <protection/>
    </xf>
    <xf numFmtId="44" fontId="26" fillId="0" borderId="23" xfId="44" applyFont="1" applyBorder="1" applyAlignment="1" applyProtection="1">
      <alignment vertical="center"/>
      <protection/>
    </xf>
    <xf numFmtId="44" fontId="29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4" fontId="29" fillId="0" borderId="24" xfId="44" applyFont="1" applyBorder="1" applyAlignment="1" applyProtection="1">
      <alignment vertical="center"/>
      <protection/>
    </xf>
    <xf numFmtId="44" fontId="29" fillId="0" borderId="25" xfId="44" applyFont="1" applyBorder="1" applyAlignment="1" applyProtection="1">
      <alignment vertical="center"/>
      <protection/>
    </xf>
    <xf numFmtId="44" fontId="28" fillId="0" borderId="18" xfId="44" applyFont="1" applyBorder="1" applyAlignment="1" applyProtection="1">
      <alignment vertical="center"/>
      <protection locked="0"/>
    </xf>
    <xf numFmtId="44" fontId="29" fillId="0" borderId="18" xfId="44" applyFont="1" applyBorder="1" applyAlignment="1" applyProtection="1">
      <alignment vertical="center"/>
      <protection/>
    </xf>
    <xf numFmtId="44" fontId="29" fillId="0" borderId="26" xfId="44" applyFont="1" applyBorder="1" applyAlignment="1" applyProtection="1">
      <alignment vertical="center"/>
      <protection/>
    </xf>
    <xf numFmtId="44" fontId="28" fillId="0" borderId="27" xfId="44" applyFont="1" applyBorder="1" applyAlignment="1" applyProtection="1">
      <alignment vertical="center"/>
      <protection locked="0"/>
    </xf>
    <xf numFmtId="44" fontId="29" fillId="0" borderId="27" xfId="0" applyNumberFormat="1" applyFont="1" applyBorder="1" applyAlignment="1" applyProtection="1">
      <alignment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4" fontId="30" fillId="0" borderId="11" xfId="44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right" vertical="center"/>
      <protection/>
    </xf>
    <xf numFmtId="0" fontId="29" fillId="0" borderId="18" xfId="0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1" fillId="8" borderId="16" xfId="0" applyFont="1" applyFill="1" applyBorder="1" applyAlignment="1" applyProtection="1">
      <alignment horizontal="center" vertical="center"/>
      <protection/>
    </xf>
    <xf numFmtId="0" fontId="21" fillId="8" borderId="17" xfId="0" applyFont="1" applyFill="1" applyBorder="1" applyAlignment="1" applyProtection="1">
      <alignment horizontal="center" vertical="center"/>
      <protection/>
    </xf>
    <xf numFmtId="0" fontId="21" fillId="8" borderId="18" xfId="0" applyFont="1" applyFill="1" applyBorder="1" applyAlignment="1" applyProtection="1">
      <alignment horizontal="center" vertical="center"/>
      <protection/>
    </xf>
    <xf numFmtId="44" fontId="29" fillId="0" borderId="10" xfId="44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8" borderId="29" xfId="0" applyFont="1" applyFill="1" applyBorder="1" applyAlignment="1" applyProtection="1">
      <alignment horizontal="center" vertical="center"/>
      <protection/>
    </xf>
    <xf numFmtId="0" fontId="21" fillId="8" borderId="30" xfId="0" applyFont="1" applyFill="1" applyBorder="1" applyAlignment="1" applyProtection="1">
      <alignment horizontal="center" vertical="center"/>
      <protection/>
    </xf>
    <xf numFmtId="0" fontId="24" fillId="8" borderId="16" xfId="0" applyFont="1" applyFill="1" applyBorder="1" applyAlignment="1" applyProtection="1">
      <alignment horizontal="center"/>
      <protection/>
    </xf>
    <xf numFmtId="0" fontId="24" fillId="8" borderId="17" xfId="0" applyFont="1" applyFill="1" applyBorder="1" applyAlignment="1" applyProtection="1">
      <alignment horizontal="center"/>
      <protection/>
    </xf>
    <xf numFmtId="0" fontId="24" fillId="8" borderId="18" xfId="0" applyFont="1" applyFill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44" fontId="28" fillId="0" borderId="10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4" sqref="E4:I4"/>
    </sheetView>
  </sheetViews>
  <sheetFormatPr defaultColWidth="9.140625" defaultRowHeight="18.75" customHeight="1"/>
  <cols>
    <col min="1" max="1" width="21.421875" style="1" customWidth="1"/>
    <col min="2" max="2" width="10.7109375" style="1" customWidth="1"/>
    <col min="3" max="3" width="11.7109375" style="1" customWidth="1"/>
    <col min="4" max="6" width="15.7109375" style="1" customWidth="1"/>
    <col min="7" max="7" width="2.7109375" style="2" customWidth="1"/>
    <col min="8" max="9" width="15.7109375" style="1" customWidth="1"/>
    <col min="10" max="16384" width="9.140625" style="1" customWidth="1"/>
  </cols>
  <sheetData>
    <row r="1" spans="1:9" s="6" customFormat="1" ht="18.75" customHeight="1">
      <c r="A1" s="6" t="s">
        <v>13</v>
      </c>
      <c r="G1" s="7"/>
      <c r="I1" s="8" t="s">
        <v>14</v>
      </c>
    </row>
    <row r="2" spans="7:9" s="6" customFormat="1" ht="24.75" customHeight="1">
      <c r="G2" s="7"/>
      <c r="I2" s="8"/>
    </row>
    <row r="3" spans="1:9" s="6" customFormat="1" ht="18.75" customHeight="1">
      <c r="A3" s="71" t="s">
        <v>15</v>
      </c>
      <c r="B3" s="72"/>
      <c r="C3" s="72"/>
      <c r="D3" s="72"/>
      <c r="E3" s="72"/>
      <c r="F3" s="72"/>
      <c r="G3" s="72"/>
      <c r="H3" s="72"/>
      <c r="I3" s="73"/>
    </row>
    <row r="4" spans="1:9" s="3" customFormat="1" ht="18.75" customHeight="1">
      <c r="A4" s="74" t="s">
        <v>16</v>
      </c>
      <c r="B4" s="75"/>
      <c r="C4" s="75"/>
      <c r="D4" s="75"/>
      <c r="E4" s="76"/>
      <c r="F4" s="76"/>
      <c r="G4" s="76"/>
      <c r="H4" s="76"/>
      <c r="I4" s="77"/>
    </row>
    <row r="5" spans="4:7" s="3" customFormat="1" ht="24.75" customHeight="1">
      <c r="D5" s="5"/>
      <c r="G5" s="4"/>
    </row>
    <row r="6" spans="1:3" ht="18.75" customHeight="1">
      <c r="A6" s="64" t="s">
        <v>17</v>
      </c>
      <c r="B6" s="65"/>
      <c r="C6" s="66"/>
    </row>
    <row r="7" spans="1:3" ht="18.75" customHeight="1">
      <c r="A7" s="11" t="s">
        <v>0</v>
      </c>
      <c r="B7" s="78">
        <v>0</v>
      </c>
      <c r="C7" s="78"/>
    </row>
    <row r="8" spans="1:3" ht="18.75" customHeight="1">
      <c r="A8" s="11" t="s">
        <v>1</v>
      </c>
      <c r="B8" s="78">
        <v>0</v>
      </c>
      <c r="C8" s="78"/>
    </row>
    <row r="9" spans="1:3" ht="18.75" customHeight="1">
      <c r="A9" s="11" t="s">
        <v>2</v>
      </c>
      <c r="B9" s="78">
        <v>0</v>
      </c>
      <c r="C9" s="78"/>
    </row>
    <row r="10" spans="1:7" s="3" customFormat="1" ht="18.75" customHeight="1">
      <c r="A10" s="12" t="s">
        <v>3</v>
      </c>
      <c r="B10" s="67">
        <f>SUM(B7:B9)</f>
        <v>0</v>
      </c>
      <c r="C10" s="67"/>
      <c r="G10" s="4"/>
    </row>
    <row r="11" ht="24.75" customHeight="1" thickBot="1"/>
    <row r="12" spans="1:9" ht="18.75" customHeight="1">
      <c r="A12" s="64" t="s">
        <v>4</v>
      </c>
      <c r="B12" s="65"/>
      <c r="C12" s="65"/>
      <c r="D12" s="65"/>
      <c r="E12" s="65"/>
      <c r="F12" s="66"/>
      <c r="H12" s="69" t="s">
        <v>6</v>
      </c>
      <c r="I12" s="70"/>
    </row>
    <row r="13" spans="1:9" ht="18.75" customHeight="1">
      <c r="A13" s="68" t="s">
        <v>24</v>
      </c>
      <c r="B13" s="68"/>
      <c r="C13" s="51" t="s">
        <v>19</v>
      </c>
      <c r="D13" s="51" t="s">
        <v>11</v>
      </c>
      <c r="E13" s="51" t="s">
        <v>12</v>
      </c>
      <c r="F13" s="51" t="s">
        <v>5</v>
      </c>
      <c r="G13" s="13"/>
      <c r="H13" s="14" t="s">
        <v>7</v>
      </c>
      <c r="I13" s="15" t="s">
        <v>8</v>
      </c>
    </row>
    <row r="14" spans="1:9" ht="18.75" customHeight="1">
      <c r="A14" s="55" t="s">
        <v>18</v>
      </c>
      <c r="B14" s="55"/>
      <c r="C14" s="53">
        <v>120</v>
      </c>
      <c r="D14" s="44">
        <v>0</v>
      </c>
      <c r="E14" s="16">
        <v>0</v>
      </c>
      <c r="F14" s="17">
        <f>E14-D14</f>
        <v>0</v>
      </c>
      <c r="G14" s="18"/>
      <c r="H14" s="19"/>
      <c r="I14" s="20"/>
    </row>
    <row r="15" spans="1:9" ht="18.75" customHeight="1">
      <c r="A15" s="55" t="s">
        <v>20</v>
      </c>
      <c r="B15" s="55"/>
      <c r="C15" s="53">
        <v>140</v>
      </c>
      <c r="D15" s="44">
        <v>0</v>
      </c>
      <c r="E15" s="16">
        <v>0</v>
      </c>
      <c r="F15" s="17">
        <f>E15-D15</f>
        <v>0</v>
      </c>
      <c r="G15" s="18"/>
      <c r="H15" s="19"/>
      <c r="I15" s="20"/>
    </row>
    <row r="16" spans="1:9" ht="18.75" customHeight="1">
      <c r="A16" s="55" t="s">
        <v>21</v>
      </c>
      <c r="B16" s="55"/>
      <c r="C16" s="53">
        <v>150</v>
      </c>
      <c r="D16" s="44">
        <v>0</v>
      </c>
      <c r="E16" s="16">
        <v>0</v>
      </c>
      <c r="F16" s="17">
        <f>E16-D16</f>
        <v>0</v>
      </c>
      <c r="G16" s="18"/>
      <c r="H16" s="52">
        <f>IF(B9&gt;0,IF(F17&lt;0,"Local Funds Adjustment",""),"")</f>
      </c>
      <c r="I16" s="20"/>
    </row>
    <row r="17" spans="1:9" ht="18.75" customHeight="1">
      <c r="A17" s="56" t="s">
        <v>9</v>
      </c>
      <c r="B17" s="56"/>
      <c r="C17" s="54"/>
      <c r="D17" s="45">
        <f>SUM(D14:D16)</f>
        <v>0</v>
      </c>
      <c r="E17" s="21">
        <f>SUM(E14:E16)</f>
        <v>0</v>
      </c>
      <c r="F17" s="21">
        <f>SUM(F14:F16)</f>
        <v>0</v>
      </c>
      <c r="G17" s="18"/>
      <c r="H17" s="22">
        <f>IF(F18&lt;0,F18*0.75,0)</f>
        <v>0</v>
      </c>
      <c r="I17" s="23">
        <f>IF(F18&lt;0,F18*0.25,0)</f>
        <v>0</v>
      </c>
    </row>
    <row r="18" spans="1:9" ht="18.75" customHeight="1">
      <c r="A18" s="62"/>
      <c r="B18" s="63"/>
      <c r="C18" s="54"/>
      <c r="D18" s="46"/>
      <c r="E18" s="24" t="s">
        <v>10</v>
      </c>
      <c r="F18" s="25">
        <f>IF(F17+G20+G22&gt;0,0,IF(ABS(F17+G20+G22)&lt;ABS(F17),F17+G20+G22,F17))</f>
        <v>0</v>
      </c>
      <c r="G18" s="18"/>
      <c r="H18" s="26"/>
      <c r="I18" s="27"/>
    </row>
    <row r="19" spans="1:9" ht="4.5" customHeight="1">
      <c r="A19" s="28"/>
      <c r="B19" s="29"/>
      <c r="C19" s="30"/>
      <c r="D19" s="31"/>
      <c r="E19" s="32"/>
      <c r="F19" s="33"/>
      <c r="G19" s="18"/>
      <c r="H19" s="34"/>
      <c r="I19" s="35"/>
    </row>
    <row r="20" spans="1:9" ht="18.75" customHeight="1">
      <c r="A20" s="57" t="s">
        <v>22</v>
      </c>
      <c r="B20" s="58"/>
      <c r="C20" s="49">
        <v>125</v>
      </c>
      <c r="D20" s="47">
        <v>0</v>
      </c>
      <c r="E20" s="36">
        <v>0</v>
      </c>
      <c r="F20" s="37">
        <f>E20-D20</f>
        <v>0</v>
      </c>
      <c r="G20" s="18">
        <f>IF(F20&gt;0,F20,0)</f>
        <v>0</v>
      </c>
      <c r="H20" s="38">
        <f>IF(F20&lt;0,F20*0.5,0)</f>
        <v>0</v>
      </c>
      <c r="I20" s="39">
        <f>IF(F20&lt;0,F20*0.5,0)</f>
        <v>0</v>
      </c>
    </row>
    <row r="21" spans="1:9" ht="4.5" customHeight="1">
      <c r="A21" s="28"/>
      <c r="B21" s="29"/>
      <c r="C21" s="30"/>
      <c r="D21" s="31"/>
      <c r="E21" s="32"/>
      <c r="F21" s="33"/>
      <c r="G21" s="18"/>
      <c r="H21" s="34"/>
      <c r="I21" s="35"/>
    </row>
    <row r="22" spans="1:9" ht="18.75" customHeight="1">
      <c r="A22" s="57" t="s">
        <v>23</v>
      </c>
      <c r="B22" s="58"/>
      <c r="C22" s="49">
        <v>130</v>
      </c>
      <c r="D22" s="44">
        <v>0</v>
      </c>
      <c r="E22" s="16">
        <v>0</v>
      </c>
      <c r="F22" s="17">
        <f>E22-D22</f>
        <v>0</v>
      </c>
      <c r="G22" s="18">
        <f>IF(F22&gt;0,F22,0)</f>
        <v>0</v>
      </c>
      <c r="H22" s="19">
        <f>IF(F22&lt;0,F22*0.5,0)</f>
        <v>0</v>
      </c>
      <c r="I22" s="20">
        <f>IF(F22&lt;0,F22*0.5,0)</f>
        <v>0</v>
      </c>
    </row>
    <row r="23" spans="1:9" ht="4.5" customHeight="1">
      <c r="A23" s="28"/>
      <c r="B23" s="29"/>
      <c r="C23" s="30"/>
      <c r="D23" s="31"/>
      <c r="E23" s="32"/>
      <c r="F23" s="33"/>
      <c r="G23" s="18"/>
      <c r="H23" s="34"/>
      <c r="I23" s="35"/>
    </row>
    <row r="24" spans="1:9" s="3" customFormat="1" ht="18.75" customHeight="1" thickBot="1">
      <c r="A24" s="59" t="s">
        <v>3</v>
      </c>
      <c r="B24" s="60"/>
      <c r="C24" s="50"/>
      <c r="D24" s="48">
        <f>D17+D20+D22</f>
        <v>0</v>
      </c>
      <c r="E24" s="40">
        <f>E17+E20+E22</f>
        <v>0</v>
      </c>
      <c r="F24" s="40">
        <f>F17+F20+F22</f>
        <v>0</v>
      </c>
      <c r="G24" s="41"/>
      <c r="H24" s="42">
        <f>SUM(H14:H23)</f>
        <v>0</v>
      </c>
      <c r="I24" s="43">
        <f>SUM(I14:I23)</f>
        <v>0</v>
      </c>
    </row>
    <row r="25" spans="1:9" ht="24.75" customHeight="1">
      <c r="A25" s="9"/>
      <c r="B25" s="9"/>
      <c r="C25" s="9"/>
      <c r="D25" s="9"/>
      <c r="E25" s="9"/>
      <c r="F25" s="9"/>
      <c r="G25" s="10"/>
      <c r="H25" s="9"/>
      <c r="I25" s="9"/>
    </row>
    <row r="26" spans="1:9" ht="18.75" customHeight="1">
      <c r="A26" s="64" t="s">
        <v>25</v>
      </c>
      <c r="B26" s="65"/>
      <c r="C26" s="65"/>
      <c r="D26" s="65"/>
      <c r="E26" s="65"/>
      <c r="F26" s="65"/>
      <c r="G26" s="65"/>
      <c r="H26" s="65"/>
      <c r="I26" s="66"/>
    </row>
    <row r="27" spans="1:9" ht="18.75" customHeight="1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8.7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8.75" customHeight="1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8.75" customHeight="1">
      <c r="A30" s="61"/>
      <c r="B30" s="61"/>
      <c r="C30" s="61"/>
      <c r="D30" s="61"/>
      <c r="E30" s="61"/>
      <c r="F30" s="61"/>
      <c r="G30" s="61"/>
      <c r="H30" s="61"/>
      <c r="I30" s="61"/>
    </row>
  </sheetData>
  <sheetProtection password="CDA2" sheet="1" objects="1" scenarios="1" selectLockedCells="1"/>
  <mergeCells count="21">
    <mergeCell ref="B9:C9"/>
    <mergeCell ref="A3:I3"/>
    <mergeCell ref="A4:D4"/>
    <mergeCell ref="E4:I4"/>
    <mergeCell ref="A6:C6"/>
    <mergeCell ref="B7:C7"/>
    <mergeCell ref="B8:C8"/>
    <mergeCell ref="B10:C10"/>
    <mergeCell ref="A12:F12"/>
    <mergeCell ref="A13:B13"/>
    <mergeCell ref="A14:B14"/>
    <mergeCell ref="A15:B15"/>
    <mergeCell ref="H12:I12"/>
    <mergeCell ref="A16:B16"/>
    <mergeCell ref="A17:B17"/>
    <mergeCell ref="A20:B20"/>
    <mergeCell ref="A22:B22"/>
    <mergeCell ref="A24:B24"/>
    <mergeCell ref="A27:I30"/>
    <mergeCell ref="A18:B18"/>
    <mergeCell ref="A26:I26"/>
  </mergeCells>
  <conditionalFormatting sqref="F19">
    <cfRule type="cellIs" priority="3" dxfId="0" operator="equal" stopIfTrue="1">
      <formula>$F$17</formula>
    </cfRule>
  </conditionalFormatting>
  <conditionalFormatting sqref="F21">
    <cfRule type="cellIs" priority="2" dxfId="0" operator="equal" stopIfTrue="1">
      <formula>$F$17</formula>
    </cfRule>
  </conditionalFormatting>
  <conditionalFormatting sqref="F23">
    <cfRule type="cellIs" priority="1" dxfId="0" operator="equal" stopIfTrue="1">
      <formula>$F$17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Funding Administration (JFA) Financial Closeout Form</dc:title>
  <dc:subject/>
  <dc:creator>GOLD</dc:creator>
  <cp:keywords/>
  <dc:description/>
  <cp:lastModifiedBy>laura.kronauer</cp:lastModifiedBy>
  <cp:lastPrinted>2016-11-10T21:01:17Z</cp:lastPrinted>
  <dcterms:created xsi:type="dcterms:W3CDTF">2006-09-27T17:50:28Z</dcterms:created>
  <dcterms:modified xsi:type="dcterms:W3CDTF">2016-11-14T17:08:15Z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37328870</vt:i4>
  </property>
  <property fmtid="{D5CDD505-2E9C-101B-9397-08002B2CF9AE}" pid="3" name="_EmailSubject">
    <vt:lpwstr/>
  </property>
  <property fmtid="{D5CDD505-2E9C-101B-9397-08002B2CF9AE}" pid="4" name="_AuthorEmail">
    <vt:lpwstr>Junior.Wright@ky.gov</vt:lpwstr>
  </property>
  <property fmtid="{D5CDD505-2E9C-101B-9397-08002B2CF9AE}" pid="5" name="_AuthorEmailDisplayName">
    <vt:lpwstr>Wright, Junior (GOLD)</vt:lpwstr>
  </property>
  <property fmtid="{D5CDD505-2E9C-101B-9397-08002B2CF9AE}" pid="6" name="_ReviewingToolsShownOnce">
    <vt:lpwstr/>
  </property>
  <property fmtid="{D5CDD505-2E9C-101B-9397-08002B2CF9AE}" pid="7" name="Document Type">
    <vt:lpwstr>;#State Grants;#</vt:lpwstr>
  </property>
  <property fmtid="{D5CDD505-2E9C-101B-9397-08002B2CF9AE}" pid="8" name="Document Sub-Section">
    <vt:lpwstr>;#ADDs;#</vt:lpwstr>
  </property>
  <property fmtid="{D5CDD505-2E9C-101B-9397-08002B2CF9AE}" pid="9" name="CDBG Chapters">
    <vt:lpwstr/>
  </property>
  <property fmtid="{D5CDD505-2E9C-101B-9397-08002B2CF9AE}" pid="10" name="Chapter Rank">
    <vt:lpwstr/>
  </property>
</Properties>
</file>